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Ofe\"/>
    </mc:Choice>
  </mc:AlternateContent>
  <bookViews>
    <workbookView xWindow="0" yWindow="0" windowWidth="20490" windowHeight="9045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D22" i="3" s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C61" i="3" s="1"/>
  <c r="D59" i="3"/>
  <c r="D61" i="3" s="1"/>
  <c r="C22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<sst xmlns="http://schemas.openxmlformats.org/spreadsheetml/2006/main" count="80" uniqueCount="64">
  <si>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</si>
  <si>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</si>
  <si>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</si>
  <si>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</si>
  <si>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</si>
  <si>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</si>
  <si>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</si>
  <si>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</si>
  <si>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</si>
  <si>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</si>
  <si>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</si>
  <si>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</si>
  <si>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</si>
  <si>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</si>
  <si>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</si>
  <si>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</si>
  <si>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</si>
  <si>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</si>
  <si>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</si>
  <si>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</si>
  <si>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</si>
  <si>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</si>
  <si>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</si>
  <si>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</si>
  <si>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</si>
  <si>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</si>
  <si>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</si>
  <si>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</si>
  <si>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</si>
  <si>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</si>
  <si>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</si>
  <si>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</si>
  <si>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</si>
  <si>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</si>
  <si>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</si>
  <si>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</si>
  <si>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</si>
  <si>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</si>
  <si>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</si>
  <si>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</si>
  <si>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</si>
  <si>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</si>
  <si>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</si>
  <si>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</si>
  <si>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</si>
  <si>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</si>
  <si>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</si>
  <si>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</si>
  <si>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</si>
  <si>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</si>
  <si>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</si>
  <si>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</si>
  <si>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</si>
  <si>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</si>
  <si>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</si>
  <si>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</si>
  <si>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1 de Enero al AL 30 DE SEPTIEMBRE DEL 2020</t>
  </si>
  <si>
    <t>C.P HUMBERTO RAZO ARTEAGA</t>
  </si>
  <si>
    <t>LIC. MARIA BEATRIZ HERNÁNDEZ CRUZ</t>
  </si>
  <si>
    <t>TESORERO MUNICIPAL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</si>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</sst>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10" fillId="0" borderId="0" xfId="8" applyNumberFormat="1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topLeftCell="A58" zoomScaleNormal="100" workbookViewId="0">
      <selection activeCell="B73" sqref="B7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56</v>
      </c>
      <c r="B1" s="36"/>
      <c r="C1" s="36"/>
      <c r="D1" s="37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139847355.69</v>
      </c>
      <c r="D4" s="28">
        <f>SUM(D5:D11)</f>
        <v>205744565.22000003</v>
      </c>
      <c r="E4" s="31" t="s">
        <v>55</v>
      </c>
    </row>
    <row r="5" spans="1:5" x14ac:dyDescent="0.2">
      <c r="A5" s="19"/>
      <c r="B5" s="20" t="s">
        <v>1</v>
      </c>
      <c r="C5" s="29">
        <v>88904243.230000004</v>
      </c>
      <c r="D5" s="30">
        <v>101664746.48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44022865.090000004</v>
      </c>
      <c r="D8" s="30">
        <v>64805976.390000001</v>
      </c>
      <c r="E8" s="31">
        <v>4140</v>
      </c>
    </row>
    <row r="9" spans="1:5" x14ac:dyDescent="0.2">
      <c r="A9" s="19"/>
      <c r="B9" s="20" t="s">
        <v>47</v>
      </c>
      <c r="C9" s="29">
        <v>1647995.33</v>
      </c>
      <c r="D9" s="30">
        <v>13007929.68</v>
      </c>
      <c r="E9" s="31">
        <v>4150</v>
      </c>
    </row>
    <row r="10" spans="1:5" x14ac:dyDescent="0.2">
      <c r="A10" s="19"/>
      <c r="B10" s="20" t="s">
        <v>48</v>
      </c>
      <c r="C10" s="29">
        <v>5272252.04</v>
      </c>
      <c r="D10" s="30">
        <v>26265912.670000002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487660485.08999997</v>
      </c>
      <c r="D12" s="28">
        <f>SUM(D13:D14)</f>
        <v>672712279.48000002</v>
      </c>
      <c r="E12" s="31" t="s">
        <v>55</v>
      </c>
    </row>
    <row r="13" spans="1:5" ht="22.5" x14ac:dyDescent="0.2">
      <c r="A13" s="19"/>
      <c r="B13" s="26" t="s">
        <v>51</v>
      </c>
      <c r="C13" s="29">
        <v>487660485.08999997</v>
      </c>
      <c r="D13" s="30">
        <v>672712279.48000002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627507840.77999997</v>
      </c>
      <c r="D22" s="3">
        <f>SUM(D4+D12+D15)</f>
        <v>878456844.70000005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313406301.54000002</v>
      </c>
      <c r="D25" s="28">
        <f>SUM(D26:D28)</f>
        <v>577730342.51999998</v>
      </c>
      <c r="E25" s="31" t="s">
        <v>55</v>
      </c>
    </row>
    <row r="26" spans="1:5" x14ac:dyDescent="0.2">
      <c r="A26" s="19"/>
      <c r="B26" s="20" t="s">
        <v>37</v>
      </c>
      <c r="C26" s="29">
        <v>191789222.77000001</v>
      </c>
      <c r="D26" s="30">
        <v>264142761.31999999</v>
      </c>
      <c r="E26" s="31">
        <v>5110</v>
      </c>
    </row>
    <row r="27" spans="1:5" x14ac:dyDescent="0.2">
      <c r="A27" s="19"/>
      <c r="B27" s="20" t="s">
        <v>16</v>
      </c>
      <c r="C27" s="29">
        <v>28516499.68</v>
      </c>
      <c r="D27" s="30">
        <v>88571650.810000002</v>
      </c>
      <c r="E27" s="31">
        <v>5120</v>
      </c>
    </row>
    <row r="28" spans="1:5" x14ac:dyDescent="0.2">
      <c r="A28" s="19"/>
      <c r="B28" s="20" t="s">
        <v>17</v>
      </c>
      <c r="C28" s="29">
        <v>93100579.090000004</v>
      </c>
      <c r="D28" s="30">
        <v>225015930.38999999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56451378.420000002</v>
      </c>
      <c r="D29" s="28">
        <f>SUM(D30:D38)</f>
        <v>64097833.789999999</v>
      </c>
      <c r="E29" s="31" t="s">
        <v>55</v>
      </c>
    </row>
    <row r="30" spans="1:5" x14ac:dyDescent="0.2">
      <c r="A30" s="19"/>
      <c r="B30" s="20" t="s">
        <v>18</v>
      </c>
      <c r="C30" s="29">
        <v>601309.52</v>
      </c>
      <c r="D30" s="30">
        <v>1000000</v>
      </c>
      <c r="E30" s="31">
        <v>5210</v>
      </c>
    </row>
    <row r="31" spans="1:5" x14ac:dyDescent="0.2">
      <c r="A31" s="19"/>
      <c r="B31" s="20" t="s">
        <v>19</v>
      </c>
      <c r="C31" s="29">
        <v>30146153.699999999</v>
      </c>
      <c r="D31" s="30">
        <v>46754532.719999999</v>
      </c>
      <c r="E31" s="31">
        <v>5220</v>
      </c>
    </row>
    <row r="32" spans="1:5" x14ac:dyDescent="0.2">
      <c r="A32" s="19"/>
      <c r="B32" s="20" t="s">
        <v>20</v>
      </c>
      <c r="C32" s="29">
        <v>1578866.23</v>
      </c>
      <c r="D32" s="30">
        <v>2683693.65</v>
      </c>
      <c r="E32" s="31">
        <v>5230</v>
      </c>
    </row>
    <row r="33" spans="1:5" x14ac:dyDescent="0.2">
      <c r="A33" s="19"/>
      <c r="B33" s="20" t="s">
        <v>21</v>
      </c>
      <c r="C33" s="29">
        <v>24125048.969999999</v>
      </c>
      <c r="D33" s="30">
        <v>13659607.42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9125764.4800000004</v>
      </c>
      <c r="D39" s="28">
        <f>SUM(D40:D42)</f>
        <v>11962365.4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9125764.4800000004</v>
      </c>
      <c r="D42" s="30">
        <v>11962365.4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5640391.6200000001</v>
      </c>
      <c r="D43" s="28">
        <f>SUM(D44:D48)</f>
        <v>10887991.01</v>
      </c>
      <c r="E43" s="31" t="s">
        <v>55</v>
      </c>
    </row>
    <row r="44" spans="1:5" x14ac:dyDescent="0.2">
      <c r="A44" s="19"/>
      <c r="B44" s="20" t="s">
        <v>26</v>
      </c>
      <c r="C44" s="29">
        <v>5640391.6200000001</v>
      </c>
      <c r="D44" s="30">
        <v>10887991.01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25604432.09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25604432.09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384623836.06000006</v>
      </c>
      <c r="D59" s="3">
        <f>SUM(D56+D49+D43+D39+D29+D25)</f>
        <v>690282964.80999994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242884004.71999991</v>
      </c>
      <c r="D61" s="28">
        <f>D22-D59</f>
        <v>188173879.8900001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7" spans="2:4" ht="15.75" customHeight="1" x14ac:dyDescent="0.2">
      <c r="B67" s="33" t="s">
        <v>57</v>
      </c>
      <c r="C67" s="40" t="s">
        <v>58</v>
      </c>
      <c r="D67" s="40"/>
    </row>
    <row r="68" spans="2:4" ht="12" x14ac:dyDescent="0.2">
      <c r="B68" s="33" t="s">
        <v>59</v>
      </c>
      <c r="C68" s="40" t="s">
        <v>60</v>
      </c>
      <c r="D68" s="40"/>
    </row>
    <row r="73" spans="2:4" ht="12" x14ac:dyDescent="0.2">
      <c r="B73" s="34" t="s">
        <v>61</v>
      </c>
    </row>
    <row r="74" spans="2:4" ht="12" x14ac:dyDescent="0.2">
      <c r="B74" s="34" t="s">
        <v>62</v>
      </c>
    </row>
    <row r="75" spans="2:4" ht="12" x14ac:dyDescent="0.2">
      <c r="B75" s="34" t="s">
        <v>63</v>
      </c>
    </row>
  </sheetData>
  <sheetProtection formatCells="0" formatColumns="0" formatRows="0" autoFilter="0"/>
  <mergeCells count="4">
    <mergeCell ref="A1:D1"/>
    <mergeCell ref="A12:B12"/>
    <mergeCell ref="C67:D67"/>
    <mergeCell ref="C68:D68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2020-10-22T20:34:48Z</cp:lastPrinted>
  <dcterms:created xsi:type="dcterms:W3CDTF">2012-12-11T20:29:16Z</dcterms:created>
  <dcterms:modified xsi:type="dcterms:W3CDTF">2020-10-22T21:20:29Z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